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8310" windowHeight="8265"/>
  </bookViews>
  <sheets>
    <sheet name="Costs" sheetId="1" r:id="rId1"/>
    <sheet name="Fund-raising" sheetId="2" r:id="rId2"/>
    <sheet name="Pofit" sheetId="3" r:id="rId3"/>
  </sheets>
  <calcPr calcId="145621"/>
</workbook>
</file>

<file path=xl/calcChain.xml><?xml version="1.0" encoding="utf-8"?>
<calcChain xmlns="http://schemas.openxmlformats.org/spreadsheetml/2006/main">
  <c r="E19" i="1" l="1"/>
  <c r="E7" i="1"/>
  <c r="E13" i="1"/>
  <c r="E6" i="2" l="1"/>
  <c r="E7" i="2"/>
  <c r="E8" i="2"/>
  <c r="E9" i="2"/>
  <c r="E10" i="2"/>
  <c r="E12" i="2" s="1"/>
  <c r="E11" i="2"/>
  <c r="E5" i="2"/>
  <c r="E12" i="1" l="1"/>
  <c r="E11" i="1"/>
  <c r="E10" i="1"/>
  <c r="E9" i="1"/>
  <c r="E8" i="1"/>
  <c r="E6" i="1"/>
  <c r="C3" i="3" l="1"/>
  <c r="C4" i="3" l="1"/>
  <c r="C2" i="3"/>
</calcChain>
</file>

<file path=xl/sharedStrings.xml><?xml version="1.0" encoding="utf-8"?>
<sst xmlns="http://schemas.openxmlformats.org/spreadsheetml/2006/main" count="32" uniqueCount="29">
  <si>
    <t>Present</t>
  </si>
  <si>
    <t>Price</t>
  </si>
  <si>
    <t>Quantity</t>
  </si>
  <si>
    <t xml:space="preserve">Valentines Disco Budgeting </t>
  </si>
  <si>
    <t>Total Cost</t>
  </si>
  <si>
    <t>Football</t>
  </si>
  <si>
    <t>Pencil case</t>
  </si>
  <si>
    <t>Model aircraft</t>
  </si>
  <si>
    <t>Key Ring</t>
  </si>
  <si>
    <t>Mirror</t>
  </si>
  <si>
    <t>Wrist Band</t>
  </si>
  <si>
    <t>Pink Hearts Notebook</t>
  </si>
  <si>
    <t>Pearl Ring</t>
  </si>
  <si>
    <t>Grand Total</t>
  </si>
  <si>
    <t>Extra costs (DJ, Renting Hall)</t>
  </si>
  <si>
    <t>Items to sell</t>
  </si>
  <si>
    <t>Soft Drinks</t>
  </si>
  <si>
    <t>Chicken Nuggets x6</t>
  </si>
  <si>
    <t xml:space="preserve">Quantity </t>
  </si>
  <si>
    <t>Total</t>
  </si>
  <si>
    <t>Ticket</t>
  </si>
  <si>
    <t>Crisps</t>
  </si>
  <si>
    <t>Celery sicks</t>
  </si>
  <si>
    <t>Cupcakes</t>
  </si>
  <si>
    <t>Totals Costs</t>
  </si>
  <si>
    <t>Fund- Raising</t>
  </si>
  <si>
    <t>Profit</t>
  </si>
  <si>
    <t>Pigs In Blankets x3</t>
  </si>
  <si>
    <t>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</si>
</sst>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20"/>
      <color rgb="FF3F3F76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rgb="FF3F3F76"/>
      <name val="Calibri"/>
      <family val="2"/>
      <scheme val="minor"/>
    </font>
    <font>
      <sz val="22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6100"/>
      <name val="Calibri"/>
      <family val="2"/>
      <scheme val="minor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0" applyNumberFormat="0" applyBorder="0" applyAlignment="0" applyProtection="0"/>
    <xf numFmtId="0" fontId="7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2" applyNumberFormat="0" applyAlignment="0" applyProtection="0"/>
    <xf numFmtId="0" fontId="1" fillId="8" borderId="3" applyNumberFormat="0" applyFont="0" applyAlignment="0" applyProtection="0"/>
    <xf numFmtId="0" fontId="1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</cellStyleXfs>
  <cellXfs count="27">
    <xf numFmtId="0" fontId="0" fillId="0" borderId="0" xfId="0"/>
    <xf numFmtId="0" fontId="5" fillId="0" borderId="0" xfId="0" applyFont="1"/>
    <xf numFmtId="0" fontId="6" fillId="3" borderId="1" xfId="3" applyFont="1"/>
    <xf numFmtId="0" fontId="2" fillId="2" borderId="0" xfId="2"/>
    <xf numFmtId="0" fontId="4" fillId="4" borderId="0" xfId="4"/>
    <xf numFmtId="164" fontId="0" fillId="0" borderId="0" xfId="0" applyNumberFormat="1"/>
    <xf numFmtId="0" fontId="8" fillId="3" borderId="1" xfId="3" applyFont="1"/>
    <xf numFmtId="0" fontId="9" fillId="5" borderId="0" xfId="5" applyFont="1"/>
    <xf numFmtId="0" fontId="7" fillId="5" borderId="0" xfId="5"/>
    <xf numFmtId="0" fontId="12" fillId="5" borderId="0" xfId="5" applyFont="1"/>
    <xf numFmtId="44" fontId="2" fillId="2" borderId="0" xfId="2" applyNumberFormat="1"/>
    <xf numFmtId="44" fontId="2" fillId="2" borderId="0" xfId="1" applyFont="1" applyFill="1"/>
    <xf numFmtId="164" fontId="7" fillId="5" borderId="0" xfId="5" applyNumberFormat="1"/>
    <xf numFmtId="0" fontId="0" fillId="8" borderId="3" xfId="8" applyFont="1"/>
    <xf numFmtId="164" fontId="1" fillId="12" borderId="0" xfId="12" applyNumberFormat="1"/>
    <xf numFmtId="44" fontId="1" fillId="12" borderId="0" xfId="12" applyNumberFormat="1"/>
    <xf numFmtId="44" fontId="1" fillId="12" borderId="0" xfId="12" applyNumberFormat="1" applyBorder="1"/>
    <xf numFmtId="164" fontId="10" fillId="6" borderId="0" xfId="6" applyNumberFormat="1"/>
    <xf numFmtId="0" fontId="11" fillId="7" borderId="2" xfId="7"/>
    <xf numFmtId="44" fontId="7" fillId="5" borderId="0" xfId="5" applyNumberFormat="1"/>
    <xf numFmtId="44" fontId="4" fillId="10" borderId="0" xfId="10" applyNumberFormat="1"/>
    <xf numFmtId="44" fontId="4" fillId="10" borderId="0" xfId="10" applyNumberFormat="1" applyBorder="1"/>
    <xf numFmtId="44" fontId="1" fillId="9" borderId="0" xfId="9" applyNumberFormat="1"/>
    <xf numFmtId="0" fontId="4" fillId="11" borderId="0" xfId="11"/>
    <xf numFmtId="44" fontId="4" fillId="11" borderId="0" xfId="11" applyNumberFormat="1"/>
    <xf numFmtId="8" fontId="13" fillId="0" borderId="0" xfId="0" applyNumberFormat="1" applyFont="1"/>
    <xf numFmtId="44" fontId="0" fillId="9" borderId="0" xfId="9" applyNumberFormat="1" applyFont="1"/>
  </cellXfs>
  <cellStyles count="13">
    <cellStyle name="40% - Accent1" xfId="9" builtinId="31"/>
    <cellStyle name="40% - Accent5" xfId="12" builtinId="47"/>
    <cellStyle name="Accent1" xfId="4" builtinId="29"/>
    <cellStyle name="Accent2" xfId="10" builtinId="33"/>
    <cellStyle name="Accent3" xfId="11" builtinId="37"/>
    <cellStyle name="Bad" xfId="2" builtinId="27"/>
    <cellStyle name="Check Cell" xfId="7" builtinId="23"/>
    <cellStyle name="Currency" xfId="1" builtinId="4"/>
    <cellStyle name="Good" xfId="5" builtinId="26"/>
    <cellStyle name="Input" xfId="3" builtinId="20"/>
    <cellStyle name="Neutral" xfId="6" builtinId="28"/>
    <cellStyle name="Normal" xfId="0" builtinId="0"/>
    <cellStyle name="Note" xfId="8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361951</xdr:colOff>
      <xdr:row>1</xdr:row>
      <xdr:rowOff>47625</xdr:rowOff>
    </xdr:from>
    <xdr:to>
      <xdr:col>12</xdr:col>
      <xdr:colOff>552451</xdr:colOff>
      <xdr:row>10</xdr:row>
      <xdr:rowOff>104775</xdr:rowOff>
    </xdr:to>
    <xdr:sp macro="" textlink="">
      <xdr:nvSpPr>
        <xdr:cNvPr id="2" name="TextBox 1"/>
        <xdr:cNvSpPr txBox="1"/>
      </xdr:nvSpPr>
      <xdr:spPr>
        <a:xfrm>
          <a:off x="7800976" y="238125"/>
          <a:ext cx="2019300" cy="208597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600">
              <a:latin typeface="Aharoni" pitchFamily="2" charset="-79"/>
              <a:cs typeface="Aharoni" pitchFamily="2" charset="-79"/>
            </a:rPr>
            <a:t>If you</a:t>
          </a:r>
          <a:r>
            <a:rPr lang="en-GB" sz="1600" baseline="0">
              <a:latin typeface="Aharoni" pitchFamily="2" charset="-79"/>
              <a:cs typeface="Aharoni" pitchFamily="2" charset="-79"/>
            </a:rPr>
            <a:t> change the "price or quantity" the total cost will change changing the total and changing the profit.</a:t>
          </a:r>
          <a:endParaRPr lang="en-GB" sz="1600">
            <a:latin typeface="Aharoni" pitchFamily="2" charset="-79"/>
            <a:cs typeface="Aharoni" pitchFamily="2" charset="-79"/>
          </a:endParaRPr>
        </a:p>
      </xdr:txBody>
    </xdr:sp>
    <xdr:clientData/>
  </xdr:twoCellAnchor>
  <xdr:twoCellAnchor>
    <xdr:from>
      <xdr:col>6</xdr:col>
      <xdr:colOff>152401</xdr:colOff>
      <xdr:row>1</xdr:row>
      <xdr:rowOff>47625</xdr:rowOff>
    </xdr:from>
    <xdr:to>
      <xdr:col>9</xdr:col>
      <xdr:colOff>257175</xdr:colOff>
      <xdr:row>10</xdr:row>
      <xdr:rowOff>104775</xdr:rowOff>
    </xdr:to>
    <xdr:sp macro="" textlink="">
      <xdr:nvSpPr>
        <xdr:cNvPr id="23" name="TextBox 22"/>
        <xdr:cNvSpPr txBox="1"/>
      </xdr:nvSpPr>
      <xdr:spPr>
        <a:xfrm>
          <a:off x="5762626" y="238125"/>
          <a:ext cx="1933574" cy="208597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600">
              <a:latin typeface="Aharoni" pitchFamily="2" charset="-79"/>
              <a:cs typeface="Aharoni" pitchFamily="2" charset="-79"/>
            </a:rPr>
            <a:t>These</a:t>
          </a:r>
          <a:r>
            <a:rPr lang="en-GB" sz="1600" baseline="0">
              <a:latin typeface="Aharoni" pitchFamily="2" charset="-79"/>
              <a:cs typeface="Aharoni" pitchFamily="2" charset="-79"/>
            </a:rPr>
            <a:t> are the presents that we are bugeting for the children coming to the disco.</a:t>
          </a:r>
          <a:endParaRPr lang="en-GB" sz="1600">
            <a:latin typeface="Aharoni" pitchFamily="2" charset="-79"/>
            <a:cs typeface="Aharoni" pitchFamily="2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3</xdr:row>
      <xdr:rowOff>114300</xdr:rowOff>
    </xdr:from>
    <xdr:to>
      <xdr:col>8</xdr:col>
      <xdr:colOff>552450</xdr:colOff>
      <xdr:row>12</xdr:row>
      <xdr:rowOff>57150</xdr:rowOff>
    </xdr:to>
    <xdr:sp macro="" textlink="">
      <xdr:nvSpPr>
        <xdr:cNvPr id="3" name="TextBox 2"/>
        <xdr:cNvSpPr txBox="1"/>
      </xdr:nvSpPr>
      <xdr:spPr>
        <a:xfrm>
          <a:off x="4810125" y="685800"/>
          <a:ext cx="2019300" cy="208597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600">
              <a:latin typeface="Aharoni" pitchFamily="2" charset="-79"/>
              <a:cs typeface="Aharoni" pitchFamily="2" charset="-79"/>
            </a:rPr>
            <a:t>If you</a:t>
          </a:r>
          <a:r>
            <a:rPr lang="en-GB" sz="1600" baseline="0">
              <a:latin typeface="Aharoni" pitchFamily="2" charset="-79"/>
              <a:cs typeface="Aharoni" pitchFamily="2" charset="-79"/>
            </a:rPr>
            <a:t> change the "price or quantity" the total cost will change changing the total and changing the profit.</a:t>
          </a:r>
          <a:endParaRPr lang="en-GB" sz="1600">
            <a:latin typeface="Aharoni" pitchFamily="2" charset="-79"/>
            <a:cs typeface="Aharoni" pitchFamily="2" charset="-79"/>
          </a:endParaRPr>
        </a:p>
      </xdr:txBody>
    </xdr:sp>
    <xdr:clientData/>
  </xdr:twoCellAnchor>
  <xdr:twoCellAnchor>
    <xdr:from>
      <xdr:col>1</xdr:col>
      <xdr:colOff>257175</xdr:colOff>
      <xdr:row>14</xdr:row>
      <xdr:rowOff>95250</xdr:rowOff>
    </xdr:from>
    <xdr:to>
      <xdr:col>3</xdr:col>
      <xdr:colOff>428625</xdr:colOff>
      <xdr:row>19</xdr:row>
      <xdr:rowOff>47625</xdr:rowOff>
    </xdr:to>
    <xdr:sp macro="" textlink="">
      <xdr:nvSpPr>
        <xdr:cNvPr id="4" name="TextBox 3"/>
        <xdr:cNvSpPr txBox="1"/>
      </xdr:nvSpPr>
      <xdr:spPr>
        <a:xfrm>
          <a:off x="866775" y="3190875"/>
          <a:ext cx="2019300" cy="90487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600">
              <a:latin typeface="Aharoni" pitchFamily="2" charset="-79"/>
              <a:cs typeface="Aharoni" pitchFamily="2" charset="-79"/>
            </a:rPr>
            <a:t>The</a:t>
          </a:r>
          <a:r>
            <a:rPr lang="en-GB" sz="1600" baseline="0">
              <a:latin typeface="Aharoni" pitchFamily="2" charset="-79"/>
              <a:cs typeface="Aharoni" pitchFamily="2" charset="-79"/>
            </a:rPr>
            <a:t> quantity is estiamted and isnt exact.</a:t>
          </a:r>
          <a:endParaRPr lang="en-GB" sz="1600">
            <a:latin typeface="Aharoni" pitchFamily="2" charset="-79"/>
            <a:cs typeface="Aharoni" pitchFamily="2" charset="-79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75406</xdr:colOff>
      <xdr:row>1</xdr:row>
      <xdr:rowOff>10849</xdr:rowOff>
    </xdr:from>
    <xdr:to>
      <xdr:col>4</xdr:col>
      <xdr:colOff>461698</xdr:colOff>
      <xdr:row>4</xdr:row>
      <xdr:rowOff>77788</xdr:rowOff>
    </xdr:to>
    <xdr:sp macro="" textlink="">
      <xdr:nvSpPr>
        <xdr:cNvPr id="2" name="TextBox 1"/>
        <xdr:cNvSpPr txBox="1"/>
      </xdr:nvSpPr>
      <xdr:spPr>
        <a:xfrm>
          <a:off x="2940844" y="201349"/>
          <a:ext cx="994833" cy="955939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600">
              <a:latin typeface="Aharoni" pitchFamily="2" charset="-79"/>
              <a:cs typeface="Aharoni" pitchFamily="2" charset="-79"/>
            </a:rPr>
            <a:t>This</a:t>
          </a:r>
          <a:r>
            <a:rPr lang="en-GB" sz="1600" baseline="0">
              <a:latin typeface="Aharoni" pitchFamily="2" charset="-79"/>
              <a:cs typeface="Aharoni" pitchFamily="2" charset="-79"/>
            </a:rPr>
            <a:t> is the grand total.</a:t>
          </a:r>
          <a:endParaRPr lang="en-GB" sz="1600">
            <a:latin typeface="Aharoni" pitchFamily="2" charset="-79"/>
            <a:cs typeface="Aharoni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tabSelected="1" workbookViewId="0">
      <selection activeCell="E5" sqref="E5"/>
    </sheetView>
  </sheetViews>
  <sheetFormatPr defaultRowHeight="15" x14ac:dyDescent="0.25"/>
  <cols>
    <col min="2" max="2" width="21" customWidth="1"/>
    <col min="3" max="3" width="15.85546875" customWidth="1"/>
    <col min="4" max="4" width="11" customWidth="1"/>
    <col min="5" max="5" width="18" customWidth="1"/>
  </cols>
  <sheetData>
    <row r="2" spans="2:5" ht="28.5" x14ac:dyDescent="0.45">
      <c r="B2" s="1" t="s">
        <v>3</v>
      </c>
    </row>
    <row r="4" spans="2:5" ht="26.25" x14ac:dyDescent="0.4">
      <c r="B4" s="2" t="s">
        <v>0</v>
      </c>
      <c r="C4" s="2" t="s">
        <v>2</v>
      </c>
      <c r="D4" s="2" t="s">
        <v>1</v>
      </c>
      <c r="E4" s="2" t="s">
        <v>4</v>
      </c>
    </row>
    <row r="5" spans="2:5" x14ac:dyDescent="0.25">
      <c r="B5" s="4" t="s">
        <v>5</v>
      </c>
      <c r="C5" s="8">
        <v>15</v>
      </c>
      <c r="D5" s="20">
        <v>4.99</v>
      </c>
      <c r="E5" s="26" t="s">
        <v>28</v>
      </c>
    </row>
    <row r="6" spans="2:5" x14ac:dyDescent="0.25">
      <c r="B6" s="4" t="s">
        <v>6</v>
      </c>
      <c r="C6" s="8">
        <v>15</v>
      </c>
      <c r="D6" s="20">
        <v>0.87</v>
      </c>
      <c r="E6" s="22">
        <f t="shared" ref="E5:E12" si="0">C6*D6</f>
        <v>13.05</v>
      </c>
    </row>
    <row r="7" spans="2:5" x14ac:dyDescent="0.25">
      <c r="B7" s="4" t="s">
        <v>7</v>
      </c>
      <c r="C7" s="8">
        <v>15</v>
      </c>
      <c r="D7" s="20">
        <v>1.99</v>
      </c>
      <c r="E7" s="22">
        <f t="shared" si="0"/>
        <v>29.85</v>
      </c>
    </row>
    <row r="8" spans="2:5" x14ac:dyDescent="0.25">
      <c r="B8" s="4" t="s">
        <v>8</v>
      </c>
      <c r="C8" s="8">
        <v>15</v>
      </c>
      <c r="D8" s="21">
        <v>0.76</v>
      </c>
      <c r="E8" s="22">
        <f t="shared" si="0"/>
        <v>11.4</v>
      </c>
    </row>
    <row r="9" spans="2:5" x14ac:dyDescent="0.25">
      <c r="B9" s="3" t="s">
        <v>9</v>
      </c>
      <c r="C9" s="8">
        <v>15</v>
      </c>
      <c r="D9" s="21">
        <v>1.72</v>
      </c>
      <c r="E9" s="22">
        <f t="shared" si="0"/>
        <v>25.8</v>
      </c>
    </row>
    <row r="10" spans="2:5" x14ac:dyDescent="0.25">
      <c r="B10" s="3" t="s">
        <v>10</v>
      </c>
      <c r="C10" s="8">
        <v>15</v>
      </c>
      <c r="D10" s="21">
        <v>0.99</v>
      </c>
      <c r="E10" s="22">
        <f t="shared" si="0"/>
        <v>14.85</v>
      </c>
    </row>
    <row r="11" spans="2:5" x14ac:dyDescent="0.25">
      <c r="B11" s="3" t="s">
        <v>11</v>
      </c>
      <c r="C11" s="8">
        <v>15</v>
      </c>
      <c r="D11" s="21">
        <v>1.98</v>
      </c>
      <c r="E11" s="22">
        <f t="shared" si="0"/>
        <v>29.7</v>
      </c>
    </row>
    <row r="12" spans="2:5" x14ac:dyDescent="0.25">
      <c r="B12" s="3" t="s">
        <v>12</v>
      </c>
      <c r="C12" s="8">
        <v>15</v>
      </c>
      <c r="D12" s="21">
        <v>4.99</v>
      </c>
      <c r="E12" s="22">
        <f t="shared" si="0"/>
        <v>74.850000000000009</v>
      </c>
    </row>
    <row r="13" spans="2:5" x14ac:dyDescent="0.25">
      <c r="D13" s="23" t="s">
        <v>19</v>
      </c>
      <c r="E13" s="24">
        <f>SUM(E5:E12)</f>
        <v>199.5</v>
      </c>
    </row>
    <row r="16" spans="2:5" x14ac:dyDescent="0.25">
      <c r="C16" s="3" t="s">
        <v>14</v>
      </c>
      <c r="D16" s="3"/>
      <c r="E16" s="10">
        <v>85.65</v>
      </c>
    </row>
    <row r="19" spans="4:5" x14ac:dyDescent="0.25">
      <c r="D19" s="8" t="s">
        <v>13</v>
      </c>
      <c r="E19" s="19">
        <f>SUM(E5:E12)+E16</f>
        <v>285.14999999999998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5"/>
  <sheetViews>
    <sheetView workbookViewId="0">
      <selection activeCell="G21" sqref="G21"/>
    </sheetView>
  </sheetViews>
  <sheetFormatPr defaultRowHeight="15" x14ac:dyDescent="0.25"/>
  <cols>
    <col min="2" max="2" width="18.5703125" customWidth="1"/>
    <col min="4" max="4" width="20.7109375" customWidth="1"/>
  </cols>
  <sheetData>
    <row r="4" spans="2:5" ht="24" thickBot="1" x14ac:dyDescent="0.4">
      <c r="B4" s="6" t="s">
        <v>15</v>
      </c>
      <c r="C4" s="6" t="s">
        <v>1</v>
      </c>
      <c r="D4" s="6" t="s">
        <v>18</v>
      </c>
      <c r="E4" s="6" t="s">
        <v>19</v>
      </c>
    </row>
    <row r="5" spans="2:5" ht="16.5" thickTop="1" thickBot="1" x14ac:dyDescent="0.3">
      <c r="B5" s="13" t="s">
        <v>17</v>
      </c>
      <c r="C5" s="14">
        <v>1.5</v>
      </c>
      <c r="D5" s="18">
        <v>90</v>
      </c>
      <c r="E5" s="17">
        <f>C5*D5</f>
        <v>135</v>
      </c>
    </row>
    <row r="6" spans="2:5" ht="16.5" thickTop="1" thickBot="1" x14ac:dyDescent="0.3">
      <c r="B6" s="13" t="s">
        <v>16</v>
      </c>
      <c r="C6" s="15">
        <v>1.1000000000000001</v>
      </c>
      <c r="D6" s="18">
        <v>100</v>
      </c>
      <c r="E6" s="17">
        <f t="shared" ref="E6:E11" si="0">C6*D6</f>
        <v>110.00000000000001</v>
      </c>
    </row>
    <row r="7" spans="2:5" ht="16.5" thickTop="1" thickBot="1" x14ac:dyDescent="0.3">
      <c r="B7" s="13" t="s">
        <v>20</v>
      </c>
      <c r="C7" s="15">
        <v>2</v>
      </c>
      <c r="D7" s="18">
        <v>120</v>
      </c>
      <c r="E7" s="17">
        <f t="shared" si="0"/>
        <v>240</v>
      </c>
    </row>
    <row r="8" spans="2:5" ht="16.5" thickTop="1" thickBot="1" x14ac:dyDescent="0.3">
      <c r="B8" s="13" t="s">
        <v>21</v>
      </c>
      <c r="C8" s="15">
        <v>0.75</v>
      </c>
      <c r="D8" s="18">
        <v>50</v>
      </c>
      <c r="E8" s="17">
        <f t="shared" si="0"/>
        <v>37.5</v>
      </c>
    </row>
    <row r="9" spans="2:5" ht="16.5" thickTop="1" thickBot="1" x14ac:dyDescent="0.3">
      <c r="B9" s="13" t="s">
        <v>22</v>
      </c>
      <c r="C9" s="16">
        <v>0.5</v>
      </c>
      <c r="D9" s="18">
        <v>30</v>
      </c>
      <c r="E9" s="17">
        <f t="shared" si="0"/>
        <v>15</v>
      </c>
    </row>
    <row r="10" spans="2:5" ht="16.5" thickTop="1" thickBot="1" x14ac:dyDescent="0.3">
      <c r="B10" s="13" t="s">
        <v>27</v>
      </c>
      <c r="C10" s="16">
        <v>0.3</v>
      </c>
      <c r="D10" s="18">
        <v>200</v>
      </c>
      <c r="E10" s="17">
        <f t="shared" si="0"/>
        <v>60</v>
      </c>
    </row>
    <row r="11" spans="2:5" ht="16.5" thickTop="1" thickBot="1" x14ac:dyDescent="0.3">
      <c r="B11" s="13" t="s">
        <v>23</v>
      </c>
      <c r="C11" s="16">
        <v>1</v>
      </c>
      <c r="D11" s="18">
        <v>50</v>
      </c>
      <c r="E11" s="17">
        <f t="shared" si="0"/>
        <v>50</v>
      </c>
    </row>
    <row r="12" spans="2:5" ht="29.25" thickTop="1" x14ac:dyDescent="0.45">
      <c r="D12" s="7" t="s">
        <v>13</v>
      </c>
      <c r="E12" s="12">
        <f>SUM(E5:E11)</f>
        <v>647.5</v>
      </c>
    </row>
    <row r="13" spans="2:5" x14ac:dyDescent="0.25">
      <c r="E13" s="5"/>
    </row>
    <row r="20" spans="6:16" x14ac:dyDescent="0.25"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5" spans="6:16" x14ac:dyDescent="0.25">
      <c r="G25" s="2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zoomScale="360" zoomScaleNormal="360" workbookViewId="0">
      <selection activeCell="D8" sqref="D8"/>
    </sheetView>
  </sheetViews>
  <sheetFormatPr defaultRowHeight="15" x14ac:dyDescent="0.25"/>
  <cols>
    <col min="2" max="2" width="21.28515625" customWidth="1"/>
    <col min="3" max="3" width="12.5703125" bestFit="1" customWidth="1"/>
  </cols>
  <sheetData>
    <row r="2" spans="2:3" ht="23.25" x14ac:dyDescent="0.35">
      <c r="B2" s="9" t="s">
        <v>24</v>
      </c>
      <c r="C2" s="10">
        <f>Costs!E19</f>
        <v>285.14999999999998</v>
      </c>
    </row>
    <row r="3" spans="2:3" ht="23.25" x14ac:dyDescent="0.35">
      <c r="B3" s="9" t="s">
        <v>25</v>
      </c>
      <c r="C3" s="11">
        <f>'Fund-raising'!E12</f>
        <v>647.5</v>
      </c>
    </row>
    <row r="4" spans="2:3" ht="23.25" x14ac:dyDescent="0.35">
      <c r="B4" s="9" t="s">
        <v>26</v>
      </c>
      <c r="C4" s="10">
        <f>'Fund-raising'!E12-Costs!E19</f>
        <v>362.35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Costs</vt:lpstr>
      <vt:lpstr>Fund-raising</vt:lpstr>
      <vt:lpstr>Pofit</vt:lpstr>
    </vt:vector>
  </TitlesOfParts>
  <Company>Hockerill Anglo European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Wells</dc:creator>
  <cp:lastModifiedBy>Matthew Wells</cp:lastModifiedBy>
  <dcterms:created xsi:type="dcterms:W3CDTF">2017-02-09T15:08:00Z</dcterms:created>
  <dcterms:modified xsi:type="dcterms:W3CDTF">2017-03-13T12:22:22Z</dcterms:modified>
</cp:coreProperties>
</file>